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7790"/>
  </bookViews>
  <sheets>
    <sheet name="Sheet1" sheetId="1" r:id="rId1"/>
  </sheets>
  <externalReferences>
    <externalReference r:id="rId2"/>
  </externalReferences>
  <definedNames>
    <definedName name="_xlnm.Print_Area" localSheetId="0">Sheet1!$A$5:$L$22</definedName>
  </definedNames>
  <calcPr calcId="125725"/>
</workbook>
</file>

<file path=xl/calcChain.xml><?xml version="1.0" encoding="utf-8"?>
<calcChain xmlns="http://schemas.openxmlformats.org/spreadsheetml/2006/main">
  <c r="L19" i="1"/>
  <c r="K19"/>
  <c r="J19"/>
  <c r="I19"/>
  <c r="H19"/>
  <c r="G19"/>
  <c r="F19"/>
  <c r="E19"/>
  <c r="D19"/>
  <c r="C19"/>
  <c r="B19"/>
  <c r="L18"/>
  <c r="K18"/>
  <c r="J18"/>
  <c r="I18"/>
  <c r="H18"/>
  <c r="G18"/>
  <c r="F18"/>
  <c r="E18"/>
  <c r="D18"/>
  <c r="C18"/>
  <c r="B18"/>
  <c r="L17"/>
  <c r="K17"/>
  <c r="J17"/>
  <c r="I17"/>
  <c r="H17"/>
  <c r="G17"/>
  <c r="F17"/>
  <c r="E17"/>
  <c r="D17"/>
  <c r="C17"/>
  <c r="B17"/>
  <c r="L16"/>
  <c r="K16"/>
  <c r="J16"/>
  <c r="I16"/>
  <c r="H16"/>
  <c r="G16"/>
  <c r="F16"/>
  <c r="E16"/>
  <c r="D16"/>
  <c r="C16"/>
  <c r="B16"/>
  <c r="L15"/>
  <c r="K15"/>
  <c r="J15"/>
  <c r="I15"/>
  <c r="H15"/>
  <c r="G15"/>
  <c r="F15"/>
  <c r="E15"/>
  <c r="D15"/>
  <c r="C15"/>
  <c r="B15"/>
  <c r="L14"/>
  <c r="K14"/>
  <c r="J14"/>
  <c r="I14"/>
  <c r="H14"/>
  <c r="G14"/>
  <c r="F14"/>
  <c r="E14"/>
  <c r="D14"/>
  <c r="C14"/>
  <c r="B14"/>
  <c r="L13"/>
  <c r="K13"/>
  <c r="J13"/>
  <c r="I13"/>
  <c r="H13"/>
  <c r="G13"/>
  <c r="F13"/>
  <c r="E13"/>
  <c r="D13"/>
  <c r="C13"/>
  <c r="B13"/>
  <c r="L12"/>
  <c r="K12"/>
  <c r="J12"/>
  <c r="I12"/>
  <c r="H12"/>
  <c r="G12"/>
  <c r="F12"/>
  <c r="E12"/>
  <c r="D12"/>
  <c r="C12"/>
  <c r="B12"/>
  <c r="L11"/>
  <c r="K11"/>
  <c r="J11"/>
  <c r="I11"/>
  <c r="H11"/>
  <c r="G11"/>
  <c r="F11"/>
  <c r="E11"/>
  <c r="D11"/>
  <c r="C11"/>
  <c r="B11"/>
  <c r="L10"/>
  <c r="K10"/>
  <c r="J10"/>
  <c r="I10"/>
  <c r="H10"/>
  <c r="G10"/>
  <c r="F10"/>
  <c r="E10"/>
  <c r="D10"/>
  <c r="C10"/>
  <c r="B10"/>
  <c r="L9"/>
  <c r="K9"/>
  <c r="J9"/>
  <c r="I9"/>
  <c r="H9"/>
  <c r="G9"/>
  <c r="F9"/>
  <c r="E9"/>
  <c r="D9"/>
  <c r="C9"/>
  <c r="B9"/>
  <c r="L8"/>
  <c r="K8"/>
  <c r="J8"/>
  <c r="I8"/>
  <c r="H8"/>
  <c r="G8"/>
  <c r="F8"/>
  <c r="E8"/>
  <c r="D8"/>
  <c r="C8"/>
  <c r="B8"/>
  <c r="L7"/>
  <c r="K7"/>
  <c r="J7"/>
  <c r="I7"/>
  <c r="H7"/>
  <c r="G7"/>
  <c r="F7"/>
  <c r="E7"/>
  <c r="D7"/>
  <c r="C7"/>
  <c r="B7"/>
  <c r="L6"/>
  <c r="K6"/>
  <c r="J6"/>
  <c r="I6"/>
  <c r="H6"/>
  <c r="G6"/>
  <c r="F6"/>
  <c r="E6"/>
  <c r="D6"/>
  <c r="C6"/>
  <c r="B6"/>
  <c r="L20"/>
  <c r="K20"/>
  <c r="J20"/>
  <c r="I20"/>
  <c r="H20"/>
  <c r="H21" s="1"/>
  <c r="G20"/>
  <c r="F20"/>
  <c r="E20"/>
  <c r="D20"/>
  <c r="C20"/>
  <c r="I21" s="1"/>
  <c r="B20"/>
  <c r="D21"/>
  <c r="L21"/>
  <c r="G21"/>
  <c r="K21"/>
  <c r="F21"/>
  <c r="J21"/>
  <c r="C21"/>
  <c r="E21" l="1"/>
</calcChain>
</file>

<file path=xl/sharedStrings.xml><?xml version="1.0" encoding="utf-8"?>
<sst xmlns="http://schemas.openxmlformats.org/spreadsheetml/2006/main" count="39" uniqueCount="28">
  <si>
    <t>ΣΥΝΟΛΙΚΟΣ ΑΡΙΘΜΟΣ ΕΛΕΧΘΕΝΤΩΝ ΟΧΗΜΑΤΩΝ</t>
  </si>
  <si>
    <t>Παραβάσεις Μέθης</t>
  </si>
  <si>
    <t>Άνδρες</t>
  </si>
  <si>
    <t>Γυναίκες</t>
  </si>
  <si>
    <t>&lt;20 ετών</t>
  </si>
  <si>
    <t>20-30 ετών</t>
  </si>
  <si>
    <t>30-40  ετών</t>
  </si>
  <si>
    <t>40-50 ετών</t>
  </si>
  <si>
    <t>50-60  ετών</t>
  </si>
  <si>
    <t>60-70  ετών</t>
  </si>
  <si>
    <t>&gt;70 ετών</t>
  </si>
  <si>
    <t>ΣΥΝΟΛΟ</t>
  </si>
  <si>
    <t>ΠΟΣΟΣΤΑ</t>
  </si>
  <si>
    <t>ΑΤΤΙΚΗ</t>
  </si>
  <si>
    <t>ΘΕΣΣΑΛΟΝΙΚΗ</t>
  </si>
  <si>
    <t>ΑΝΑΤΟΛΙΚΗ ΜΑΚΕΔΟΝΙΑ-ΘΡΑΚΗ</t>
  </si>
  <si>
    <t>ΙΟΝΙΑ ΝΗΣΙΑ</t>
  </si>
  <si>
    <t>ΠΕΛΟΠΟΝΝΗΣΟΣ</t>
  </si>
  <si>
    <t>ΘΕΣΣΑΛΙΑ</t>
  </si>
  <si>
    <t>ΔΥΤΙΚΗ ΜΑΚΕΔΟΝΙΑ</t>
  </si>
  <si>
    <t>ΗΠΕΙΡΟΣ</t>
  </si>
  <si>
    <t>ΣΤΕΡΕΑ ΕΛΛΑΔΑ</t>
  </si>
  <si>
    <t>ΚΕΝΤΡΙΚΗ ΜΑΚΕΔΟΝΙΑ</t>
  </si>
  <si>
    <t>ΚΡΗΤΗ</t>
  </si>
  <si>
    <t>ΒΟΡΕΙΟ ΑΙΓΑΙΟ</t>
  </si>
  <si>
    <t>ΝΟΤΙΟ ΑΙΓΑΙΟ</t>
  </si>
  <si>
    <t>ΔΥΤΙΚΗ ΕΛΛΑΔΑ</t>
  </si>
  <si>
    <t>ΠΕΡΙΦΕΡΕΙΑ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</si>
</sst>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6"/>
      <name val="Arial"/>
      <family val="2"/>
      <charset val="161"/>
    </font>
    <font>
      <b/>
      <sz val="12"/>
      <name val="Bookman Old Style"/>
      <family val="1"/>
      <charset val="161"/>
    </font>
    <font>
      <sz val="12"/>
      <name val="Bookman Old Style"/>
      <family val="1"/>
      <charset val="161"/>
    </font>
    <font>
      <sz val="10"/>
      <color theme="1"/>
      <name val="Comic Sans MS"/>
      <family val="2"/>
      <charset val="161"/>
    </font>
    <font>
      <sz val="12"/>
      <color theme="1"/>
      <name val="Bookman Old Style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2" fillId="0" borderId="0" xfId="1" applyFont="1"/>
    <xf numFmtId="0" fontId="0" fillId="0" borderId="0" xfId="0" applyFill="1"/>
    <xf numFmtId="0" fontId="3" fillId="0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10" fontId="0" fillId="0" borderId="0" xfId="0" applyNumberFormat="1" applyFill="1"/>
    <xf numFmtId="10" fontId="0" fillId="0" borderId="0" xfId="0" applyNumberFormat="1"/>
    <xf numFmtId="0" fontId="3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 vertical="center"/>
    </xf>
    <xf numFmtId="10" fontId="4" fillId="3" borderId="1" xfId="1" applyNumberFormat="1" applyFont="1" applyFill="1" applyBorder="1" applyAlignment="1">
      <alignment horizontal="center" vertical="center"/>
    </xf>
    <xf numFmtId="0" fontId="5" fillId="0" borderId="0" xfId="2"/>
    <xf numFmtId="10" fontId="4" fillId="3" borderId="3" xfId="1" applyNumberFormat="1" applyFont="1" applyFill="1" applyBorder="1" applyAlignment="1">
      <alignment horizontal="center" vertical="center"/>
    </xf>
  </cellXfs>
  <cellStyles count="3">
    <cellStyle name="Normal 2 2" xfId="1"/>
    <cellStyle name="Normal 5" xfId="2"/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stynomia.gr/images/stories/2020/files20/&#948;&#961;&#945;&#966;&#964;/ME&#920;&#919;%2026-28.6.20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Γ.Α.Δ.Α."/>
      <sheetName val="Γ.Α.Δ.Θ."/>
      <sheetName val="Ανατ Μακ"/>
      <sheetName val="Ιόνιο"/>
      <sheetName val="Πελοπόννησος"/>
      <sheetName val="Θεσσαλία"/>
      <sheetName val="Δυτική Μακ."/>
      <sheetName val="Ηπειρος"/>
      <sheetName val="Στερεά"/>
      <sheetName val="Κεντ. Μακ"/>
      <sheetName val="Κρήτη"/>
      <sheetName val="Βόρειο"/>
      <sheetName val="Νότιο"/>
      <sheetName val="Δυτική Ελλάδα"/>
      <sheetName val="ΣΥΝΟΛΟ"/>
      <sheetName val="Συνοπτικό"/>
    </sheetNames>
    <sheetDataSet>
      <sheetData sheetId="0">
        <row r="30">
          <cell r="B30">
            <v>1442</v>
          </cell>
        </row>
      </sheetData>
      <sheetData sheetId="1">
        <row r="20">
          <cell r="B20">
            <v>1088</v>
          </cell>
        </row>
      </sheetData>
      <sheetData sheetId="2">
        <row r="68">
          <cell r="B68">
            <v>769</v>
          </cell>
        </row>
      </sheetData>
      <sheetData sheetId="3">
        <row r="50">
          <cell r="B50">
            <v>721</v>
          </cell>
        </row>
      </sheetData>
      <sheetData sheetId="4">
        <row r="60">
          <cell r="B60">
            <v>890</v>
          </cell>
        </row>
      </sheetData>
      <sheetData sheetId="5">
        <row r="50">
          <cell r="B50">
            <v>1044</v>
          </cell>
        </row>
      </sheetData>
      <sheetData sheetId="6">
        <row r="51">
          <cell r="B51">
            <v>382</v>
          </cell>
        </row>
      </sheetData>
      <sheetData sheetId="7">
        <row r="50">
          <cell r="B50">
            <v>506</v>
          </cell>
        </row>
      </sheetData>
      <sheetData sheetId="8">
        <row r="58">
          <cell r="B58">
            <v>1144</v>
          </cell>
        </row>
      </sheetData>
      <sheetData sheetId="9">
        <row r="69">
          <cell r="B69">
            <v>1975</v>
          </cell>
        </row>
      </sheetData>
      <sheetData sheetId="10">
        <row r="60">
          <cell r="B60">
            <v>984</v>
          </cell>
        </row>
      </sheetData>
      <sheetData sheetId="11">
        <row r="40">
          <cell r="B40">
            <v>318</v>
          </cell>
        </row>
      </sheetData>
      <sheetData sheetId="12">
        <row r="42">
          <cell r="B42">
            <v>486</v>
          </cell>
        </row>
      </sheetData>
      <sheetData sheetId="13">
        <row r="50">
          <cell r="B50">
            <v>1025</v>
          </cell>
        </row>
      </sheetData>
      <sheetData sheetId="14">
        <row r="8">
          <cell r="L8">
            <v>0</v>
          </cell>
        </row>
        <row r="9">
          <cell r="L9">
            <v>17</v>
          </cell>
        </row>
        <row r="10">
          <cell r="L10">
            <v>16</v>
          </cell>
        </row>
        <row r="11">
          <cell r="L11">
            <v>12</v>
          </cell>
        </row>
        <row r="12">
          <cell r="L12">
            <v>21</v>
          </cell>
        </row>
        <row r="13">
          <cell r="L13">
            <v>2</v>
          </cell>
        </row>
        <row r="14">
          <cell r="L14">
            <v>1</v>
          </cell>
        </row>
        <row r="15">
          <cell r="B15">
            <v>16</v>
          </cell>
          <cell r="C15">
            <v>29</v>
          </cell>
          <cell r="D15">
            <v>12</v>
          </cell>
          <cell r="E15">
            <v>4</v>
          </cell>
          <cell r="F15">
            <v>0</v>
          </cell>
          <cell r="G15">
            <v>0</v>
          </cell>
          <cell r="H15">
            <v>6</v>
          </cell>
          <cell r="I15">
            <v>1</v>
          </cell>
          <cell r="J15">
            <v>1</v>
          </cell>
          <cell r="K15">
            <v>0</v>
          </cell>
          <cell r="L15">
            <v>69</v>
          </cell>
        </row>
        <row r="17">
          <cell r="L17">
            <v>1</v>
          </cell>
        </row>
        <row r="18">
          <cell r="L18">
            <v>7</v>
          </cell>
        </row>
        <row r="19">
          <cell r="L19">
            <v>18</v>
          </cell>
        </row>
        <row r="20">
          <cell r="L20">
            <v>11</v>
          </cell>
        </row>
        <row r="21">
          <cell r="L21">
            <v>5</v>
          </cell>
        </row>
        <row r="22">
          <cell r="L22">
            <v>2</v>
          </cell>
        </row>
        <row r="23">
          <cell r="L23">
            <v>0</v>
          </cell>
        </row>
        <row r="24">
          <cell r="B24">
            <v>0</v>
          </cell>
          <cell r="C24">
            <v>34</v>
          </cell>
          <cell r="D24">
            <v>7</v>
          </cell>
          <cell r="E24">
            <v>2</v>
          </cell>
          <cell r="F24">
            <v>1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44</v>
          </cell>
        </row>
        <row r="26">
          <cell r="L26">
            <v>1</v>
          </cell>
        </row>
        <row r="27">
          <cell r="L27">
            <v>6</v>
          </cell>
        </row>
        <row r="28">
          <cell r="L28">
            <v>9</v>
          </cell>
        </row>
        <row r="29">
          <cell r="L29">
            <v>4</v>
          </cell>
        </row>
        <row r="30">
          <cell r="L30">
            <v>2</v>
          </cell>
        </row>
        <row r="31">
          <cell r="L31">
            <v>0</v>
          </cell>
        </row>
        <row r="32">
          <cell r="L32">
            <v>0</v>
          </cell>
        </row>
        <row r="33">
          <cell r="B33">
            <v>1</v>
          </cell>
          <cell r="C33">
            <v>13</v>
          </cell>
          <cell r="D33">
            <v>3</v>
          </cell>
          <cell r="E33">
            <v>0</v>
          </cell>
          <cell r="F33">
            <v>0</v>
          </cell>
          <cell r="G33">
            <v>0</v>
          </cell>
          <cell r="H33">
            <v>3</v>
          </cell>
          <cell r="I33">
            <v>2</v>
          </cell>
          <cell r="J33">
            <v>0</v>
          </cell>
          <cell r="K33">
            <v>0</v>
          </cell>
          <cell r="L33">
            <v>22</v>
          </cell>
        </row>
        <row r="43">
          <cell r="L43">
            <v>3</v>
          </cell>
        </row>
        <row r="44">
          <cell r="L44">
            <v>10</v>
          </cell>
        </row>
        <row r="45">
          <cell r="L45">
            <v>7</v>
          </cell>
        </row>
        <row r="46">
          <cell r="L46">
            <v>4</v>
          </cell>
        </row>
        <row r="47">
          <cell r="L47">
            <v>4</v>
          </cell>
        </row>
        <row r="48">
          <cell r="L48">
            <v>0</v>
          </cell>
        </row>
        <row r="49">
          <cell r="L49">
            <v>0</v>
          </cell>
        </row>
        <row r="50">
          <cell r="B50">
            <v>3</v>
          </cell>
          <cell r="C50">
            <v>12</v>
          </cell>
          <cell r="D50">
            <v>4</v>
          </cell>
          <cell r="E50">
            <v>4</v>
          </cell>
          <cell r="F50">
            <v>0</v>
          </cell>
          <cell r="G50">
            <v>0</v>
          </cell>
          <cell r="H50">
            <v>5</v>
          </cell>
          <cell r="I50">
            <v>0</v>
          </cell>
          <cell r="J50">
            <v>0</v>
          </cell>
          <cell r="K50">
            <v>0</v>
          </cell>
          <cell r="L50">
            <v>28</v>
          </cell>
        </row>
        <row r="52">
          <cell r="L52">
            <v>2</v>
          </cell>
        </row>
        <row r="53">
          <cell r="L53">
            <v>36</v>
          </cell>
        </row>
        <row r="54">
          <cell r="L54">
            <v>12</v>
          </cell>
        </row>
        <row r="55">
          <cell r="L55">
            <v>5</v>
          </cell>
        </row>
        <row r="56">
          <cell r="L56">
            <v>6</v>
          </cell>
        </row>
        <row r="57">
          <cell r="L57">
            <v>3</v>
          </cell>
        </row>
        <row r="58">
          <cell r="L58">
            <v>2</v>
          </cell>
        </row>
        <row r="59">
          <cell r="B59">
            <v>1</v>
          </cell>
          <cell r="C59">
            <v>34</v>
          </cell>
          <cell r="D59">
            <v>4</v>
          </cell>
          <cell r="E59">
            <v>20</v>
          </cell>
          <cell r="F59">
            <v>1</v>
          </cell>
          <cell r="G59">
            <v>0</v>
          </cell>
          <cell r="H59">
            <v>5</v>
          </cell>
          <cell r="I59">
            <v>1</v>
          </cell>
          <cell r="J59">
            <v>0</v>
          </cell>
          <cell r="K59">
            <v>0</v>
          </cell>
          <cell r="L59">
            <v>66</v>
          </cell>
        </row>
        <row r="61">
          <cell r="L61">
            <v>1</v>
          </cell>
        </row>
        <row r="62">
          <cell r="L62">
            <v>1</v>
          </cell>
        </row>
        <row r="63">
          <cell r="L63">
            <v>3</v>
          </cell>
        </row>
        <row r="64">
          <cell r="L64">
            <v>5</v>
          </cell>
        </row>
        <row r="65">
          <cell r="L65">
            <v>2</v>
          </cell>
        </row>
        <row r="66">
          <cell r="L66">
            <v>2</v>
          </cell>
        </row>
        <row r="67">
          <cell r="L67">
            <v>0</v>
          </cell>
        </row>
        <row r="68">
          <cell r="B68">
            <v>1</v>
          </cell>
          <cell r="C68">
            <v>7</v>
          </cell>
          <cell r="D68">
            <v>2</v>
          </cell>
          <cell r="E68">
            <v>3</v>
          </cell>
          <cell r="F68">
            <v>0</v>
          </cell>
          <cell r="G68">
            <v>0</v>
          </cell>
          <cell r="H68">
            <v>0</v>
          </cell>
          <cell r="I68">
            <v>1</v>
          </cell>
          <cell r="J68">
            <v>0</v>
          </cell>
          <cell r="K68">
            <v>0</v>
          </cell>
          <cell r="L68">
            <v>14</v>
          </cell>
        </row>
        <row r="87">
          <cell r="L87">
            <v>0</v>
          </cell>
        </row>
        <row r="88">
          <cell r="L88">
            <v>0</v>
          </cell>
        </row>
        <row r="89">
          <cell r="L89">
            <v>1</v>
          </cell>
        </row>
        <row r="90">
          <cell r="L90">
            <v>1</v>
          </cell>
        </row>
        <row r="91">
          <cell r="L91">
            <v>2</v>
          </cell>
        </row>
        <row r="92">
          <cell r="L92">
            <v>0</v>
          </cell>
        </row>
        <row r="93">
          <cell r="L93">
            <v>1</v>
          </cell>
        </row>
        <row r="94">
          <cell r="B94">
            <v>2</v>
          </cell>
          <cell r="C94">
            <v>2</v>
          </cell>
          <cell r="D94">
            <v>1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5</v>
          </cell>
        </row>
        <row r="96">
          <cell r="L96">
            <v>0</v>
          </cell>
        </row>
        <row r="97">
          <cell r="L97">
            <v>3</v>
          </cell>
        </row>
        <row r="98">
          <cell r="L98">
            <v>8</v>
          </cell>
        </row>
        <row r="99">
          <cell r="L99">
            <v>2</v>
          </cell>
        </row>
        <row r="100">
          <cell r="L100">
            <v>0</v>
          </cell>
        </row>
        <row r="101">
          <cell r="L101">
            <v>0</v>
          </cell>
        </row>
        <row r="102">
          <cell r="L102">
            <v>0</v>
          </cell>
        </row>
        <row r="103">
          <cell r="B103">
            <v>0</v>
          </cell>
          <cell r="C103">
            <v>4</v>
          </cell>
          <cell r="D103">
            <v>3</v>
          </cell>
          <cell r="E103">
            <v>4</v>
          </cell>
          <cell r="F103">
            <v>2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13</v>
          </cell>
        </row>
        <row r="105">
          <cell r="L105">
            <v>0</v>
          </cell>
        </row>
        <row r="106">
          <cell r="L106">
            <v>8</v>
          </cell>
        </row>
        <row r="107">
          <cell r="L107">
            <v>0</v>
          </cell>
        </row>
        <row r="108">
          <cell r="L108">
            <v>4</v>
          </cell>
        </row>
        <row r="109">
          <cell r="L109">
            <v>3</v>
          </cell>
        </row>
        <row r="110">
          <cell r="L110">
            <v>1</v>
          </cell>
        </row>
        <row r="111">
          <cell r="L111">
            <v>0</v>
          </cell>
        </row>
        <row r="112">
          <cell r="B112">
            <v>0</v>
          </cell>
          <cell r="C112">
            <v>8</v>
          </cell>
          <cell r="D112">
            <v>3</v>
          </cell>
          <cell r="E112">
            <v>4</v>
          </cell>
          <cell r="F112">
            <v>0</v>
          </cell>
          <cell r="G112">
            <v>0</v>
          </cell>
          <cell r="H112">
            <v>1</v>
          </cell>
          <cell r="I112">
            <v>0</v>
          </cell>
          <cell r="J112">
            <v>0</v>
          </cell>
          <cell r="K112">
            <v>0</v>
          </cell>
          <cell r="L112">
            <v>16</v>
          </cell>
        </row>
        <row r="114">
          <cell r="L114">
            <v>1</v>
          </cell>
        </row>
        <row r="115">
          <cell r="L115">
            <v>26</v>
          </cell>
        </row>
        <row r="116">
          <cell r="L116">
            <v>22</v>
          </cell>
        </row>
        <row r="117">
          <cell r="L117">
            <v>15</v>
          </cell>
        </row>
        <row r="118">
          <cell r="L118">
            <v>5</v>
          </cell>
        </row>
        <row r="119">
          <cell r="L119">
            <v>0</v>
          </cell>
        </row>
        <row r="120">
          <cell r="L120">
            <v>1</v>
          </cell>
        </row>
        <row r="121">
          <cell r="B121">
            <v>1</v>
          </cell>
          <cell r="C121">
            <v>39</v>
          </cell>
          <cell r="D121">
            <v>10</v>
          </cell>
          <cell r="E121">
            <v>13</v>
          </cell>
          <cell r="F121">
            <v>3</v>
          </cell>
          <cell r="G121">
            <v>0</v>
          </cell>
          <cell r="H121">
            <v>3</v>
          </cell>
          <cell r="I121">
            <v>1</v>
          </cell>
          <cell r="J121">
            <v>0</v>
          </cell>
          <cell r="K121">
            <v>0</v>
          </cell>
          <cell r="L121">
            <v>70</v>
          </cell>
        </row>
        <row r="129">
          <cell r="L129">
            <v>1</v>
          </cell>
        </row>
        <row r="130">
          <cell r="L130">
            <v>19</v>
          </cell>
        </row>
        <row r="131">
          <cell r="L131">
            <v>27</v>
          </cell>
        </row>
        <row r="132">
          <cell r="L132">
            <v>16</v>
          </cell>
        </row>
        <row r="133">
          <cell r="L133">
            <v>4</v>
          </cell>
        </row>
        <row r="134">
          <cell r="L134">
            <v>0</v>
          </cell>
        </row>
        <row r="135">
          <cell r="L135">
            <v>0</v>
          </cell>
        </row>
        <row r="136">
          <cell r="B136">
            <v>7</v>
          </cell>
          <cell r="C136">
            <v>46</v>
          </cell>
          <cell r="D136">
            <v>4</v>
          </cell>
          <cell r="E136">
            <v>6</v>
          </cell>
          <cell r="F136">
            <v>0</v>
          </cell>
          <cell r="G136">
            <v>0</v>
          </cell>
          <cell r="H136">
            <v>4</v>
          </cell>
          <cell r="I136">
            <v>0</v>
          </cell>
          <cell r="J136">
            <v>0</v>
          </cell>
          <cell r="K136">
            <v>0</v>
          </cell>
          <cell r="L136">
            <v>67</v>
          </cell>
        </row>
        <row r="138">
          <cell r="L138">
            <v>0</v>
          </cell>
        </row>
        <row r="139">
          <cell r="L139">
            <v>2</v>
          </cell>
        </row>
        <row r="140">
          <cell r="L140">
            <v>4</v>
          </cell>
        </row>
        <row r="141">
          <cell r="L141">
            <v>2</v>
          </cell>
        </row>
        <row r="142">
          <cell r="L142">
            <v>0</v>
          </cell>
        </row>
        <row r="143">
          <cell r="L143">
            <v>0</v>
          </cell>
        </row>
        <row r="144">
          <cell r="L144">
            <v>0</v>
          </cell>
        </row>
        <row r="145">
          <cell r="B145">
            <v>1</v>
          </cell>
          <cell r="C145">
            <v>3</v>
          </cell>
          <cell r="D145">
            <v>1</v>
          </cell>
          <cell r="E145">
            <v>0</v>
          </cell>
          <cell r="F145">
            <v>1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0</v>
          </cell>
          <cell r="L145">
            <v>8</v>
          </cell>
        </row>
        <row r="147">
          <cell r="L147">
            <v>0</v>
          </cell>
        </row>
        <row r="148">
          <cell r="L148">
            <v>16</v>
          </cell>
        </row>
        <row r="149">
          <cell r="L149">
            <v>6</v>
          </cell>
        </row>
        <row r="150">
          <cell r="L150">
            <v>6</v>
          </cell>
        </row>
        <row r="151">
          <cell r="L151">
            <v>4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B154">
            <v>7</v>
          </cell>
          <cell r="C154">
            <v>12</v>
          </cell>
          <cell r="D154">
            <v>5</v>
          </cell>
          <cell r="E154">
            <v>2</v>
          </cell>
          <cell r="F154">
            <v>1</v>
          </cell>
          <cell r="G154">
            <v>2</v>
          </cell>
          <cell r="H154">
            <v>3</v>
          </cell>
          <cell r="I154">
            <v>0</v>
          </cell>
          <cell r="J154">
            <v>0</v>
          </cell>
          <cell r="K154">
            <v>0</v>
          </cell>
          <cell r="L154">
            <v>32</v>
          </cell>
        </row>
        <row r="156">
          <cell r="L156">
            <v>0</v>
          </cell>
        </row>
        <row r="157">
          <cell r="L157">
            <v>10</v>
          </cell>
        </row>
        <row r="158">
          <cell r="L158">
            <v>9</v>
          </cell>
        </row>
        <row r="159">
          <cell r="L159">
            <v>3</v>
          </cell>
        </row>
        <row r="160">
          <cell r="L160">
            <v>4</v>
          </cell>
        </row>
        <row r="161">
          <cell r="L161">
            <v>1</v>
          </cell>
        </row>
        <row r="162">
          <cell r="L162">
            <v>1</v>
          </cell>
        </row>
        <row r="163">
          <cell r="B163">
            <v>0</v>
          </cell>
          <cell r="C163">
            <v>17</v>
          </cell>
          <cell r="D163">
            <v>4</v>
          </cell>
          <cell r="E163">
            <v>2</v>
          </cell>
          <cell r="F163">
            <v>0</v>
          </cell>
          <cell r="G163">
            <v>2</v>
          </cell>
          <cell r="H163">
            <v>3</v>
          </cell>
          <cell r="I163">
            <v>0</v>
          </cell>
          <cell r="J163">
            <v>0</v>
          </cell>
          <cell r="K163">
            <v>0</v>
          </cell>
          <cell r="L163">
            <v>28</v>
          </cell>
        </row>
      </sheetData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topLeftCell="A4" workbookViewId="0">
      <selection activeCell="B6" sqref="B6:L19"/>
    </sheetView>
  </sheetViews>
  <sheetFormatPr defaultRowHeight="14.5"/>
  <cols>
    <col min="1" max="1" width="52.81640625" customWidth="1"/>
    <col min="2" max="2" width="23.81640625" style="2" customWidth="1"/>
    <col min="3" max="3" width="17.26953125" style="2" customWidth="1"/>
    <col min="4" max="4" width="12" customWidth="1"/>
    <col min="5" max="5" width="12.453125" customWidth="1"/>
    <col min="6" max="6" width="11.81640625" customWidth="1"/>
    <col min="7" max="7" width="10.81640625" customWidth="1"/>
    <col min="8" max="8" width="10.54296875" customWidth="1"/>
    <col min="9" max="9" width="11" customWidth="1"/>
    <col min="10" max="10" width="10.81640625" customWidth="1"/>
    <col min="12" max="12" width="11.7265625" customWidth="1"/>
  </cols>
  <sheetData>
    <row r="1" spans="1:12" ht="20">
      <c r="A1" s="1"/>
    </row>
    <row r="4" spans="1:12" ht="15" thickBot="1"/>
    <row r="5" spans="1:12" ht="63" thickTop="1" thickBot="1">
      <c r="A5" s="3" t="s">
        <v>27</v>
      </c>
      <c r="B5" s="3" t="s">
        <v>0</v>
      </c>
      <c r="C5" s="3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5" t="s">
        <v>10</v>
      </c>
    </row>
    <row r="6" spans="1:12" ht="16.5" thickTop="1" thickBot="1">
      <c r="A6" s="10" t="s">
        <v>13</v>
      </c>
      <c r="B6" s="7">
        <f>SUM([1]Γ.Α.Δ.Α.!B30)</f>
        <v>1442</v>
      </c>
      <c r="C6" s="8">
        <f>SUM([1]ΣΥΝΟΛΟ!L15)</f>
        <v>69</v>
      </c>
      <c r="D6" s="9">
        <f>SUM([1]ΣΥΝΟΛΟ!B15,[1]ΣΥΝΟΛΟ!C15,[1]ΣΥΝΟΛΟ!D15,[1]ΣΥΝΟΛΟ!E15,[1]ΣΥΝΟΛΟ!F15)</f>
        <v>61</v>
      </c>
      <c r="E6" s="9">
        <f>SUM([1]ΣΥΝΟΛΟ!G15,[1]ΣΥΝΟΛΟ!H15,[1]ΣΥΝΟΛΟ!I15,[1]ΣΥΝΟΛΟ!J15,[1]ΣΥΝΟΛΟ!K15,)</f>
        <v>8</v>
      </c>
      <c r="F6" s="8">
        <f>SUM([1]ΣΥΝΟΛΟ!L8)</f>
        <v>0</v>
      </c>
      <c r="G6" s="8">
        <f>SUM([1]ΣΥΝΟΛΟ!L9)</f>
        <v>17</v>
      </c>
      <c r="H6" s="8">
        <f>SUM([1]ΣΥΝΟΛΟ!L10)</f>
        <v>16</v>
      </c>
      <c r="I6" s="8">
        <f>SUM([1]ΣΥΝΟΛΟ!L11)</f>
        <v>12</v>
      </c>
      <c r="J6" s="8">
        <f>SUM([1]ΣΥΝΟΛΟ!L12)</f>
        <v>21</v>
      </c>
      <c r="K6" s="8">
        <f>SUM([1]ΣΥΝΟΛΟ!L13)</f>
        <v>2</v>
      </c>
      <c r="L6" s="8">
        <f>SUM([1]ΣΥΝΟΛΟ!L14)</f>
        <v>1</v>
      </c>
    </row>
    <row r="7" spans="1:12" ht="16.5" thickTop="1" thickBot="1">
      <c r="A7" s="10" t="s">
        <v>14</v>
      </c>
      <c r="B7" s="11">
        <f>SUM([1]Γ.Α.Δ.Θ.!B20)</f>
        <v>1088</v>
      </c>
      <c r="C7" s="11">
        <f>SUM([1]ΣΥΝΟΛΟ!L24)</f>
        <v>44</v>
      </c>
      <c r="D7" s="12">
        <f>SUM([1]ΣΥΝΟΛΟ!B24,[1]ΣΥΝΟΛΟ!C24,[1]ΣΥΝΟΛΟ!D24,[1]ΣΥΝΟΛΟ!E24,[1]ΣΥΝΟΛΟ!F24,)</f>
        <v>44</v>
      </c>
      <c r="E7" s="12">
        <f>SUM([1]ΣΥΝΟΛΟ!G24,[1]ΣΥΝΟΛΟ!H24,[1]ΣΥΝΟΛΟ!I24,[1]ΣΥΝΟΛΟ!J24,[1]ΣΥΝΟΛΟ!K24,)</f>
        <v>0</v>
      </c>
      <c r="F7" s="11">
        <f>SUM([1]ΣΥΝΟΛΟ!L17)</f>
        <v>1</v>
      </c>
      <c r="G7" s="11">
        <f>SUM([1]ΣΥΝΟΛΟ!L18)</f>
        <v>7</v>
      </c>
      <c r="H7" s="11">
        <f>SUM([1]ΣΥΝΟΛΟ!L19)</f>
        <v>18</v>
      </c>
      <c r="I7" s="11">
        <f>SUM([1]ΣΥΝΟΛΟ!L20)</f>
        <v>11</v>
      </c>
      <c r="J7" s="11">
        <f>SUM([1]ΣΥΝΟΛΟ!L21)</f>
        <v>5</v>
      </c>
      <c r="K7" s="11">
        <f>SUM([1]ΣΥΝΟΛΟ!L22)</f>
        <v>2</v>
      </c>
      <c r="L7" s="11">
        <f>SUM([1]ΣΥΝΟΛΟ!L23)</f>
        <v>0</v>
      </c>
    </row>
    <row r="8" spans="1:12" ht="22.5" customHeight="1" thickTop="1" thickBot="1">
      <c r="A8" s="6" t="s">
        <v>15</v>
      </c>
      <c r="B8" s="11">
        <f>SUM('[1]Ανατ Μακ'!B68)</f>
        <v>769</v>
      </c>
      <c r="C8" s="11">
        <f>SUM([1]ΣΥΝΟΛΟ!L33)</f>
        <v>22</v>
      </c>
      <c r="D8" s="12">
        <f>SUM([1]ΣΥΝΟΛΟ!B33,[1]ΣΥΝΟΛΟ!C33,[1]ΣΥΝΟΛΟ!D33,[1]ΣΥΝΟΛΟ!E33,[1]ΣΥΝΟΛΟ!F33,)</f>
        <v>17</v>
      </c>
      <c r="E8" s="12">
        <f>SUM([1]ΣΥΝΟΛΟ!G33,[1]ΣΥΝΟΛΟ!H33,[1]ΣΥΝΟΛΟ!I33,[1]ΣΥΝΟΛΟ!J33,[1]ΣΥΝΟΛΟ!K33,)</f>
        <v>5</v>
      </c>
      <c r="F8" s="11">
        <f>SUM([1]ΣΥΝΟΛΟ!L26)</f>
        <v>1</v>
      </c>
      <c r="G8" s="11">
        <f>SUM([1]ΣΥΝΟΛΟ!L27)</f>
        <v>6</v>
      </c>
      <c r="H8" s="11">
        <f>SUM([1]ΣΥΝΟΛΟ!L28)</f>
        <v>9</v>
      </c>
      <c r="I8" s="11">
        <f>SUM([1]ΣΥΝΟΛΟ!L29)</f>
        <v>4</v>
      </c>
      <c r="J8" s="11">
        <f>SUM([1]ΣΥΝΟΛΟ!L30)</f>
        <v>2</v>
      </c>
      <c r="K8" s="11">
        <f>SUM([1]ΣΥΝΟΛΟ!L31)</f>
        <v>0</v>
      </c>
      <c r="L8" s="11">
        <f>SUM([1]ΣΥΝΟΛΟ!L32)</f>
        <v>0</v>
      </c>
    </row>
    <row r="9" spans="1:12" ht="16.5" thickTop="1" thickBot="1">
      <c r="A9" s="6" t="s">
        <v>16</v>
      </c>
      <c r="B9" s="11">
        <f>SUM([1]Ιόνιο!B50)</f>
        <v>721</v>
      </c>
      <c r="C9" s="11">
        <f>SUM([1]ΣΥΝΟΛΟ!L50)</f>
        <v>28</v>
      </c>
      <c r="D9" s="12">
        <f>SUM([1]ΣΥΝΟΛΟ!B50,[1]ΣΥΝΟΛΟ!C50,[1]ΣΥΝΟΛΟ!D50,[1]ΣΥΝΟΛΟ!E50,[1]ΣΥΝΟΛΟ!F50,)</f>
        <v>23</v>
      </c>
      <c r="E9" s="12">
        <f>SUM([1]ΣΥΝΟΛΟ!G50,[1]ΣΥΝΟΛΟ!H50,[1]ΣΥΝΟΛΟ!I50,[1]ΣΥΝΟΛΟ!J50,[1]ΣΥΝΟΛΟ!K50,)</f>
        <v>5</v>
      </c>
      <c r="F9" s="11">
        <f>SUM([1]ΣΥΝΟΛΟ!L43)</f>
        <v>3</v>
      </c>
      <c r="G9" s="11">
        <f>SUM([1]ΣΥΝΟΛΟ!L44)</f>
        <v>10</v>
      </c>
      <c r="H9" s="11">
        <f>SUM([1]ΣΥΝΟΛΟ!L45)</f>
        <v>7</v>
      </c>
      <c r="I9" s="11">
        <f>SUM([1]ΣΥΝΟΛΟ!L46)</f>
        <v>4</v>
      </c>
      <c r="J9" s="11">
        <f>SUM([1]ΣΥΝΟΛΟ!L47)</f>
        <v>4</v>
      </c>
      <c r="K9" s="11">
        <f>SUM([1]ΣΥΝΟΛΟ!L48)</f>
        <v>0</v>
      </c>
      <c r="L9" s="11">
        <f>SUM([1]ΣΥΝΟΛΟ!L49)</f>
        <v>0</v>
      </c>
    </row>
    <row r="10" spans="1:12" ht="16.5" thickTop="1" thickBot="1">
      <c r="A10" s="6" t="s">
        <v>17</v>
      </c>
      <c r="B10" s="11">
        <f>SUM([1]Πελοπόννησος!B60)</f>
        <v>890</v>
      </c>
      <c r="C10" s="11">
        <f>SUM([1]ΣΥΝΟΛΟ!L59)</f>
        <v>66</v>
      </c>
      <c r="D10" s="12">
        <f>SUM([1]ΣΥΝΟΛΟ!B59,[1]ΣΥΝΟΛΟ!C59,[1]ΣΥΝΟΛΟ!D59,[1]ΣΥΝΟΛΟ!E59,[1]ΣΥΝΟΛΟ!F59,)</f>
        <v>60</v>
      </c>
      <c r="E10" s="12">
        <f>SUM([1]ΣΥΝΟΛΟ!G59,[1]ΣΥΝΟΛΟ!H59,[1]ΣΥΝΟΛΟ!I59,[1]ΣΥΝΟΛΟ!J59,[1]ΣΥΝΟΛΟ!K59,)</f>
        <v>6</v>
      </c>
      <c r="F10" s="11">
        <f>SUM([1]ΣΥΝΟΛΟ!L52)</f>
        <v>2</v>
      </c>
      <c r="G10" s="11">
        <f>SUM([1]ΣΥΝΟΛΟ!L53)</f>
        <v>36</v>
      </c>
      <c r="H10" s="11">
        <f>SUM([1]ΣΥΝΟΛΟ!L54)</f>
        <v>12</v>
      </c>
      <c r="I10" s="11">
        <f>SUM([1]ΣΥΝΟΛΟ!L55)</f>
        <v>5</v>
      </c>
      <c r="J10" s="11">
        <f>SUM([1]ΣΥΝΟΛΟ!L56)</f>
        <v>6</v>
      </c>
      <c r="K10" s="11">
        <f>SUM([1]ΣΥΝΟΛΟ!L57)</f>
        <v>3</v>
      </c>
      <c r="L10" s="11">
        <f>SUM([1]ΣΥΝΟΛΟ!L58)</f>
        <v>2</v>
      </c>
    </row>
    <row r="11" spans="1:12" ht="16.5" thickTop="1" thickBot="1">
      <c r="A11" s="6" t="s">
        <v>18</v>
      </c>
      <c r="B11" s="11">
        <f>SUM([1]Θεσσαλία!B50)</f>
        <v>1044</v>
      </c>
      <c r="C11" s="11">
        <f>SUM([1]ΣΥΝΟΛΟ!L68)</f>
        <v>14</v>
      </c>
      <c r="D11" s="12">
        <f>SUM([1]ΣΥΝΟΛΟ!B68,[1]ΣΥΝΟΛΟ!C68,[1]ΣΥΝΟΛΟ!D68,[1]ΣΥΝΟΛΟ!E68,[1]ΣΥΝΟΛΟ!F68,)</f>
        <v>13</v>
      </c>
      <c r="E11" s="12">
        <f>SUM([1]ΣΥΝΟΛΟ!G68,[1]ΣΥΝΟΛΟ!H68,[1]ΣΥΝΟΛΟ!I68,[1]ΣΥΝΟΛΟ!J68,[1]ΣΥΝΟΛΟ!K68,)</f>
        <v>1</v>
      </c>
      <c r="F11" s="11">
        <f>SUM([1]ΣΥΝΟΛΟ!L61)</f>
        <v>1</v>
      </c>
      <c r="G11" s="11">
        <f>SUM([1]ΣΥΝΟΛΟ!L62)</f>
        <v>1</v>
      </c>
      <c r="H11" s="11">
        <f>SUM([1]ΣΥΝΟΛΟ!L63)</f>
        <v>3</v>
      </c>
      <c r="I11" s="11">
        <f>SUM([1]ΣΥΝΟΛΟ!L64)</f>
        <v>5</v>
      </c>
      <c r="J11" s="11">
        <f>SUM([1]ΣΥΝΟΛΟ!L65)</f>
        <v>2</v>
      </c>
      <c r="K11" s="11">
        <f>SUM([1]ΣΥΝΟΛΟ!L66)</f>
        <v>2</v>
      </c>
      <c r="L11" s="11">
        <f>SUM([1]ΣΥΝΟΛΟ!L67)</f>
        <v>0</v>
      </c>
    </row>
    <row r="12" spans="1:12" ht="18.75" customHeight="1" thickTop="1" thickBot="1">
      <c r="A12" s="6" t="s">
        <v>19</v>
      </c>
      <c r="B12" s="11">
        <f>SUM('[1]Δυτική Μακ.'!B51)</f>
        <v>382</v>
      </c>
      <c r="C12" s="11">
        <f>SUM([1]ΣΥΝΟΛΟ!L94)</f>
        <v>5</v>
      </c>
      <c r="D12" s="12">
        <f>SUM([1]ΣΥΝΟΛΟ!B94,[1]ΣΥΝΟΛΟ!C94,[1]ΣΥΝΟΛΟ!D94,[1]ΣΥΝΟΛΟ!E94,[1]ΣΥΝΟΛΟ!F94,)</f>
        <v>5</v>
      </c>
      <c r="E12" s="12">
        <f>SUM([1]ΣΥΝΟΛΟ!G94,[1]ΣΥΝΟΛΟ!H94,[1]ΣΥΝΟΛΟ!I94,[1]ΣΥΝΟΛΟ!J94,[1]ΣΥΝΟΛΟ!K94,)</f>
        <v>0</v>
      </c>
      <c r="F12" s="11">
        <f>SUM([1]ΣΥΝΟΛΟ!L87)</f>
        <v>0</v>
      </c>
      <c r="G12" s="11">
        <f>SUM([1]ΣΥΝΟΛΟ!L88)</f>
        <v>0</v>
      </c>
      <c r="H12" s="11">
        <f>SUM([1]ΣΥΝΟΛΟ!L89)</f>
        <v>1</v>
      </c>
      <c r="I12" s="11">
        <f>SUM([1]ΣΥΝΟΛΟ!L90)</f>
        <v>1</v>
      </c>
      <c r="J12" s="11">
        <f>SUM([1]ΣΥΝΟΛΟ!L91)</f>
        <v>2</v>
      </c>
      <c r="K12" s="11">
        <f>SUM([1]ΣΥΝΟΛΟ!L92)</f>
        <v>0</v>
      </c>
      <c r="L12" s="11">
        <f>SUM([1]ΣΥΝΟΛΟ!L93)</f>
        <v>1</v>
      </c>
    </row>
    <row r="13" spans="1:12" ht="16.5" thickTop="1" thickBot="1">
      <c r="A13" s="13" t="s">
        <v>20</v>
      </c>
      <c r="B13" s="11">
        <f>SUM([1]Ηπειρος!B50)</f>
        <v>506</v>
      </c>
      <c r="C13" s="11">
        <f>SUM([1]ΣΥΝΟΛΟ!L103)</f>
        <v>13</v>
      </c>
      <c r="D13" s="12">
        <f>SUM([1]ΣΥΝΟΛΟ!B103,[1]ΣΥΝΟΛΟ!C103,[1]ΣΥΝΟΛΟ!D103,[1]ΣΥΝΟΛΟ!E103,[1]ΣΥΝΟΛΟ!F103,)</f>
        <v>13</v>
      </c>
      <c r="E13" s="12">
        <f>SUM([1]ΣΥΝΟΛΟ!G103,[1]ΣΥΝΟΛΟ!H103,[1]ΣΥΝΟΛΟ!I103,[1]ΣΥΝΟΛΟ!J103,[1]ΣΥΝΟΛΟ!K103,)</f>
        <v>0</v>
      </c>
      <c r="F13" s="11">
        <f>SUM([1]ΣΥΝΟΛΟ!L96)</f>
        <v>0</v>
      </c>
      <c r="G13" s="11">
        <f>SUM([1]ΣΥΝΟΛΟ!L97)</f>
        <v>3</v>
      </c>
      <c r="H13" s="11">
        <f>SUM([1]ΣΥΝΟΛΟ!L98)</f>
        <v>8</v>
      </c>
      <c r="I13" s="11">
        <f>SUM([1]ΣΥΝΟΛΟ!L99)</f>
        <v>2</v>
      </c>
      <c r="J13" s="11">
        <f>SUM([1]ΣΥΝΟΛΟ!L100)</f>
        <v>0</v>
      </c>
      <c r="K13" s="11">
        <f>SUM([1]ΣΥΝΟΛΟ!L101)</f>
        <v>0</v>
      </c>
      <c r="L13" s="11">
        <f>SUM([1]ΣΥΝΟΛΟ!L102)</f>
        <v>0</v>
      </c>
    </row>
    <row r="14" spans="1:12" ht="16.5" thickTop="1" thickBot="1">
      <c r="A14" s="6" t="s">
        <v>21</v>
      </c>
      <c r="B14" s="11">
        <f>SUM([1]Στερεά!B58)</f>
        <v>1144</v>
      </c>
      <c r="C14" s="11">
        <f>SUM([1]ΣΥΝΟΛΟ!L112)</f>
        <v>16</v>
      </c>
      <c r="D14" s="12">
        <f>SUM([1]ΣΥΝΟΛΟ!B112,[1]ΣΥΝΟΛΟ!C112,[1]ΣΥΝΟΛΟ!D112,[1]ΣΥΝΟΛΟ!E112,[1]ΣΥΝΟΛΟ!F112,)</f>
        <v>15</v>
      </c>
      <c r="E14" s="12">
        <f>SUM([1]ΣΥΝΟΛΟ!G112,[1]ΣΥΝΟΛΟ!H112,[1]ΣΥΝΟΛΟ!I112,[1]ΣΥΝΟΛΟ!J112,[1]ΣΥΝΟΛΟ!K112,)</f>
        <v>1</v>
      </c>
      <c r="F14" s="11">
        <f>SUM([1]ΣΥΝΟΛΟ!L105)</f>
        <v>0</v>
      </c>
      <c r="G14" s="11">
        <f>SUM([1]ΣΥΝΟΛΟ!L106)</f>
        <v>8</v>
      </c>
      <c r="H14" s="11">
        <f>SUM([1]ΣΥΝΟΛΟ!L107)</f>
        <v>0</v>
      </c>
      <c r="I14" s="11">
        <f>SUM([1]ΣΥΝΟΛΟ!L108)</f>
        <v>4</v>
      </c>
      <c r="J14" s="11">
        <f>SUM([1]ΣΥΝΟΛΟ!L109)</f>
        <v>3</v>
      </c>
      <c r="K14" s="11">
        <f>SUM([1]ΣΥΝΟΛΟ!L110)</f>
        <v>1</v>
      </c>
      <c r="L14" s="11">
        <f>SUM([1]ΣΥΝΟΛΟ!L111)</f>
        <v>0</v>
      </c>
    </row>
    <row r="15" spans="1:12" ht="20.25" customHeight="1" thickTop="1" thickBot="1">
      <c r="A15" s="6" t="s">
        <v>22</v>
      </c>
      <c r="B15" s="11">
        <f>SUM('[1]Κεντ. Μακ'!B69)</f>
        <v>1975</v>
      </c>
      <c r="C15" s="11">
        <f>SUM([1]ΣΥΝΟΛΟ!L121)</f>
        <v>70</v>
      </c>
      <c r="D15" s="12">
        <f>SUM([1]ΣΥΝΟΛΟ!B121,[1]ΣΥΝΟΛΟ!C121,[1]ΣΥΝΟΛΟ!D121,[1]ΣΥΝΟΛΟ!E121,[1]ΣΥΝΟΛΟ!F121,)</f>
        <v>66</v>
      </c>
      <c r="E15" s="12">
        <f>SUM([1]ΣΥΝΟΛΟ!G121,[1]ΣΥΝΟΛΟ!H121,[1]ΣΥΝΟΛΟ!I121,[1]ΣΥΝΟΛΟ!J121,[1]ΣΥΝΟΛΟ!K121,)</f>
        <v>4</v>
      </c>
      <c r="F15" s="11">
        <f>SUM([1]ΣΥΝΟΛΟ!L114)</f>
        <v>1</v>
      </c>
      <c r="G15" s="11">
        <f>SUM([1]ΣΥΝΟΛΟ!L115)</f>
        <v>26</v>
      </c>
      <c r="H15" s="11">
        <f>SUM([1]ΣΥΝΟΛΟ!L116)</f>
        <v>22</v>
      </c>
      <c r="I15" s="11">
        <f>SUM([1]ΣΥΝΟΛΟ!L117)</f>
        <v>15</v>
      </c>
      <c r="J15" s="11">
        <f>SUM([1]ΣΥΝΟΛΟ!L118)</f>
        <v>5</v>
      </c>
      <c r="K15" s="11">
        <f>SUM([1]ΣΥΝΟΛΟ!L119)</f>
        <v>0</v>
      </c>
      <c r="L15" s="11">
        <f>SUM([1]ΣΥΝΟΛΟ!L120)</f>
        <v>1</v>
      </c>
    </row>
    <row r="16" spans="1:12" ht="16.5" thickTop="1" thickBot="1">
      <c r="A16" s="6" t="s">
        <v>23</v>
      </c>
      <c r="B16" s="11">
        <f>SUM([1]Κρήτη!B60)</f>
        <v>984</v>
      </c>
      <c r="C16" s="11">
        <f>SUM([1]ΣΥΝΟΛΟ!L136)</f>
        <v>67</v>
      </c>
      <c r="D16" s="12">
        <f>SUM([1]ΣΥΝΟΛΟ!B136,[1]ΣΥΝΟΛΟ!C136,[1]ΣΥΝΟΛΟ!D136,[1]ΣΥΝΟΛΟ!E136,[1]ΣΥΝΟΛΟ!F136,)</f>
        <v>63</v>
      </c>
      <c r="E16" s="12">
        <f>SUM([1]ΣΥΝΟΛΟ!G136,[1]ΣΥΝΟΛΟ!H136,[1]ΣΥΝΟΛΟ!I136,[1]ΣΥΝΟΛΟ!J136,[1]ΣΥΝΟΛΟ!K136,)</f>
        <v>4</v>
      </c>
      <c r="F16" s="11">
        <f>SUM([1]ΣΥΝΟΛΟ!L129)</f>
        <v>1</v>
      </c>
      <c r="G16" s="11">
        <f>SUM([1]ΣΥΝΟΛΟ!L130)</f>
        <v>19</v>
      </c>
      <c r="H16" s="11">
        <f>SUM([1]ΣΥΝΟΛΟ!L131)</f>
        <v>27</v>
      </c>
      <c r="I16" s="11">
        <f>SUM([1]ΣΥΝΟΛΟ!L132)</f>
        <v>16</v>
      </c>
      <c r="J16" s="11">
        <f>SUM([1]ΣΥΝΟΛΟ!L133)</f>
        <v>4</v>
      </c>
      <c r="K16" s="11">
        <f>SUM([1]ΣΥΝΟΛΟ!L134)</f>
        <v>0</v>
      </c>
      <c r="L16" s="11">
        <f>SUM([1]ΣΥΝΟΛΟ!L135)</f>
        <v>0</v>
      </c>
    </row>
    <row r="17" spans="1:13" ht="16.5" thickTop="1" thickBot="1">
      <c r="A17" s="6" t="s">
        <v>24</v>
      </c>
      <c r="B17" s="11">
        <f>SUM([1]Βόρειο!B40)</f>
        <v>318</v>
      </c>
      <c r="C17" s="11">
        <f>SUM([1]ΣΥΝΟΛΟ!L145)</f>
        <v>8</v>
      </c>
      <c r="D17" s="12">
        <f>SUM([1]ΣΥΝΟΛΟ!B145,[1]ΣΥΝΟΛΟ!C145,[1]ΣΥΝΟΛΟ!D145,[1]ΣΥΝΟΛΟ!E145,[1]ΣΥΝΟΛΟ!F145,)</f>
        <v>6</v>
      </c>
      <c r="E17" s="12">
        <f>SUM([1]ΣΥΝΟΛΟ!G145,[1]ΣΥΝΟΛΟ!H145,[1]ΣΥΝΟΛΟ!I145,[1]ΣΥΝΟΛΟ!J145,[1]ΣΥΝΟΛΟ!K145,)</f>
        <v>2</v>
      </c>
      <c r="F17" s="11">
        <f>SUM([1]ΣΥΝΟΛΟ!L138)</f>
        <v>0</v>
      </c>
      <c r="G17" s="11">
        <f>SUM([1]ΣΥΝΟΛΟ!L139)</f>
        <v>2</v>
      </c>
      <c r="H17" s="11">
        <f>SUM([1]ΣΥΝΟΛΟ!L140)</f>
        <v>4</v>
      </c>
      <c r="I17" s="11">
        <f>SUM([1]ΣΥΝΟΛΟ!L141)</f>
        <v>2</v>
      </c>
      <c r="J17" s="11">
        <f>SUM([1]ΣΥΝΟΛΟ!L142)</f>
        <v>0</v>
      </c>
      <c r="K17" s="11">
        <f>SUM([1]ΣΥΝΟΛΟ!L143)</f>
        <v>0</v>
      </c>
      <c r="L17" s="11">
        <f>SUM([1]ΣΥΝΟΛΟ!L144)</f>
        <v>0</v>
      </c>
    </row>
    <row r="18" spans="1:13" ht="16.5" thickTop="1" thickBot="1">
      <c r="A18" s="6" t="s">
        <v>25</v>
      </c>
      <c r="B18" s="11">
        <f>SUM([1]Νότιο!B42)</f>
        <v>486</v>
      </c>
      <c r="C18" s="11">
        <f>SUM([1]ΣΥΝΟΛΟ!L154)</f>
        <v>32</v>
      </c>
      <c r="D18" s="12">
        <f>SUM([1]ΣΥΝΟΛΟ!B154,[1]ΣΥΝΟΛΟ!C154,[1]ΣΥΝΟΛΟ!D154,[1]ΣΥΝΟΛΟ!E154,[1]ΣΥΝΟΛΟ!F154,)</f>
        <v>27</v>
      </c>
      <c r="E18" s="12">
        <f>SUM([1]ΣΥΝΟΛΟ!G154,[1]ΣΥΝΟΛΟ!H154,[1]ΣΥΝΟΛΟ!I154,[1]ΣΥΝΟΛΟ!J154,[1]ΣΥΝΟΛΟ!K154,)</f>
        <v>5</v>
      </c>
      <c r="F18" s="11">
        <f>SUM([1]ΣΥΝΟΛΟ!L147)</f>
        <v>0</v>
      </c>
      <c r="G18" s="11">
        <f>SUM([1]ΣΥΝΟΛΟ!L148)</f>
        <v>16</v>
      </c>
      <c r="H18" s="11">
        <f>SUM([1]ΣΥΝΟΛΟ!L149)</f>
        <v>6</v>
      </c>
      <c r="I18" s="11">
        <f>SUM([1]ΣΥΝΟΛΟ!L150)</f>
        <v>6</v>
      </c>
      <c r="J18" s="11">
        <f>SUM([1]ΣΥΝΟΛΟ!L151)</f>
        <v>4</v>
      </c>
      <c r="K18" s="11">
        <f>SUM([1]ΣΥΝΟΛΟ!L152)</f>
        <v>0</v>
      </c>
      <c r="L18" s="11">
        <f>SUM([1]ΣΥΝΟΛΟ!L153)</f>
        <v>0</v>
      </c>
    </row>
    <row r="19" spans="1:13" ht="16.5" thickTop="1" thickBot="1">
      <c r="A19" s="6" t="s">
        <v>26</v>
      </c>
      <c r="B19" s="11">
        <f>SUM('[1]Δυτική Ελλάδα'!B50)</f>
        <v>1025</v>
      </c>
      <c r="C19" s="11">
        <f>SUM([1]ΣΥΝΟΛΟ!L163)</f>
        <v>28</v>
      </c>
      <c r="D19" s="12">
        <f>SUM([1]ΣΥΝΟΛΟ!B163,[1]ΣΥΝΟΛΟ!C163,[1]ΣΥΝΟΛΟ!D163,[1]ΣΥΝΟΛΟ!E163,[1]ΣΥΝΟΛΟ!F163,)</f>
        <v>23</v>
      </c>
      <c r="E19" s="12">
        <f>SUM([1]ΣΥΝΟΛΟ!G163,[1]ΣΥΝΟΛΟ!H163,[1]ΣΥΝΟΛΟ!I163,[1]ΣΥΝΟΛΟ!J163,[1]ΣΥΝΟΛΟ!K163,)</f>
        <v>5</v>
      </c>
      <c r="F19" s="11">
        <f>SUM([1]ΣΥΝΟΛΟ!L156)</f>
        <v>0</v>
      </c>
      <c r="G19" s="11">
        <f>SUM([1]ΣΥΝΟΛΟ!L157)</f>
        <v>10</v>
      </c>
      <c r="H19" s="11">
        <f>SUM([1]ΣΥΝΟΛΟ!L158)</f>
        <v>9</v>
      </c>
      <c r="I19" s="11">
        <f>SUM([1]ΣΥΝΟΛΟ!L159)</f>
        <v>3</v>
      </c>
      <c r="J19" s="11">
        <f>SUM([1]ΣΥΝΟΛΟ!L160)</f>
        <v>4</v>
      </c>
      <c r="K19" s="11">
        <f>SUM([1]ΣΥΝΟΛΟ!L161)</f>
        <v>1</v>
      </c>
      <c r="L19" s="11">
        <f>SUM([1]ΣΥΝΟΛΟ!L162)</f>
        <v>1</v>
      </c>
    </row>
    <row r="20" spans="1:13" ht="16.5" thickTop="1" thickBot="1">
      <c r="A20" s="14" t="s">
        <v>11</v>
      </c>
      <c r="B20" s="15">
        <f t="shared" ref="B20:L20" si="0">SUM(B6:B19)</f>
        <v>12774</v>
      </c>
      <c r="C20" s="15">
        <f>SUM(C6:C19)</f>
        <v>482</v>
      </c>
      <c r="D20" s="15">
        <f t="shared" si="0"/>
        <v>436</v>
      </c>
      <c r="E20" s="15">
        <f t="shared" si="0"/>
        <v>46</v>
      </c>
      <c r="F20" s="15">
        <f t="shared" si="0"/>
        <v>10</v>
      </c>
      <c r="G20" s="15">
        <f t="shared" si="0"/>
        <v>161</v>
      </c>
      <c r="H20" s="15">
        <f t="shared" si="0"/>
        <v>142</v>
      </c>
      <c r="I20" s="15">
        <f t="shared" si="0"/>
        <v>90</v>
      </c>
      <c r="J20" s="15">
        <f t="shared" si="0"/>
        <v>62</v>
      </c>
      <c r="K20" s="15">
        <f t="shared" si="0"/>
        <v>11</v>
      </c>
      <c r="L20" s="15">
        <f t="shared" si="0"/>
        <v>6</v>
      </c>
    </row>
    <row r="21" spans="1:13" ht="16.5" thickTop="1" thickBot="1">
      <c r="A21" s="18" t="s">
        <v>12</v>
      </c>
      <c r="B21" s="19"/>
      <c r="C21" s="20">
        <f>C20/B$20</f>
        <v>3.7732894942852667E-2</v>
      </c>
      <c r="D21" s="20">
        <f>D20/$C$20</f>
        <v>0.9045643153526971</v>
      </c>
      <c r="E21" s="20">
        <f t="shared" ref="E21:L21" si="1">E20/$C$20</f>
        <v>9.5435684647302899E-2</v>
      </c>
      <c r="F21" s="20">
        <f t="shared" si="1"/>
        <v>2.0746887966804978E-2</v>
      </c>
      <c r="G21" s="20">
        <f t="shared" si="1"/>
        <v>0.33402489626556015</v>
      </c>
      <c r="H21" s="20">
        <f t="shared" si="1"/>
        <v>0.29460580912863071</v>
      </c>
      <c r="I21" s="20">
        <f t="shared" si="1"/>
        <v>0.18672199170124482</v>
      </c>
      <c r="J21" s="20">
        <f t="shared" si="1"/>
        <v>0.12863070539419086</v>
      </c>
      <c r="K21" s="20">
        <f t="shared" si="1"/>
        <v>2.2821576763485476E-2</v>
      </c>
      <c r="L21" s="22">
        <f t="shared" si="1"/>
        <v>1.2448132780082987E-2</v>
      </c>
    </row>
    <row r="22" spans="1:13" ht="63" thickTop="1" thickBot="1">
      <c r="A22" s="21"/>
      <c r="B22" s="4" t="s">
        <v>0</v>
      </c>
      <c r="C22" s="4" t="s">
        <v>1</v>
      </c>
      <c r="D22" s="4" t="s">
        <v>2</v>
      </c>
      <c r="E22" s="4" t="s">
        <v>3</v>
      </c>
      <c r="F22" s="4" t="s">
        <v>4</v>
      </c>
      <c r="G22" s="4" t="s">
        <v>5</v>
      </c>
      <c r="H22" s="4" t="s">
        <v>6</v>
      </c>
      <c r="I22" s="4" t="s">
        <v>7</v>
      </c>
      <c r="J22" s="4" t="s">
        <v>8</v>
      </c>
      <c r="K22" s="4" t="s">
        <v>9</v>
      </c>
      <c r="L22" s="5" t="s">
        <v>10</v>
      </c>
    </row>
    <row r="23" spans="1:13" ht="15" thickTop="1"/>
    <row r="29" spans="1:13">
      <c r="D29" s="16"/>
      <c r="E29" s="17"/>
      <c r="F29" s="17"/>
      <c r="G29" s="17"/>
      <c r="H29" s="17"/>
      <c r="I29" s="17"/>
      <c r="J29" s="17"/>
      <c r="K29" s="17"/>
      <c r="L29" s="17"/>
      <c r="M29" s="17"/>
    </row>
  </sheetData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Iannis Anastasakos</dc:creator>
  <cp:lastModifiedBy>Lenovo T440s</cp:lastModifiedBy>
  <cp:lastPrinted>2020-02-18T12:39:28Z</cp:lastPrinted>
  <dcterms:created xsi:type="dcterms:W3CDTF">2020-02-18T11:36:18Z</dcterms:created>
  <dcterms:modified xsi:type="dcterms:W3CDTF">2020-07-01T11:52:05Z</dcterms:modified>
</cp:coreProperties>
</file>